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ARMM" sheetId="1" r:id="rId1"/>
  </sheets>
  <externalReferences>
    <externalReference r:id="rId2"/>
    <externalReference r:id="rId3"/>
    <externalReference r:id="rId4"/>
    <externalReference r:id="rId5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ARMM!$A$1:$K$79</definedName>
    <definedName name="_xlnm.Print_Titles" localSheetId="0">ARMM!$1:$6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J82" i="1"/>
  <c r="I82" i="1"/>
  <c r="E82" i="1"/>
  <c r="D82" i="1"/>
  <c r="C5" i="1"/>
  <c r="G82" i="1" l="1"/>
  <c r="K82" i="1" l="1"/>
</calcChain>
</file>

<file path=xl/sharedStrings.xml><?xml version="1.0" encoding="utf-8"?>
<sst xmlns="http://schemas.openxmlformats.org/spreadsheetml/2006/main" count="83" uniqueCount="79">
  <si>
    <t xml:space="preserve">Republic of the Philippines
</t>
  </si>
  <si>
    <t xml:space="preserve">National Electrification Administration
</t>
  </si>
  <si>
    <t>Consolidated SFP for BARMM</t>
  </si>
  <si>
    <t>Particulars</t>
  </si>
  <si>
    <t>SULECO</t>
  </si>
  <si>
    <t>BASELCO</t>
  </si>
  <si>
    <t>MAGELCO</t>
  </si>
  <si>
    <t>LASURECO</t>
  </si>
  <si>
    <t>CASELCO</t>
  </si>
  <si>
    <t>TAWELCO</t>
  </si>
  <si>
    <t>SIASELCO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</si>
  <si>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</si>
  <si>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</si>
  <si>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</si>
  <si>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</si>
  <si>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</si>
  <si>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</si>
  <si>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</si>
  <si>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</si>
  <si>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</si>
  <si>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r>
      <rPr>
        <b/>
        <sz val="8"/>
        <color rgb="FF000000"/>
        <rFont val="Segoe UI"/>
        <family val="2"/>
      </rPr>
      <t>TOTAL NON CURRENT ASSETS</t>
    </r>
  </si>
  <si>
    <r>
      <rPr>
        <b/>
        <sz val="8"/>
        <color rgb="FF000000"/>
        <rFont val="Segoe UI"/>
        <family val="2"/>
      </rPr>
      <t>Current Assets</t>
    </r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</si>
  <si>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</si>
  <si>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</si>
  <si>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</si>
  <si>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</si>
  <si>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</si>
  <si>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</si>
  <si>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</si>
  <si>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</si>
  <si>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r>
      <rPr>
        <b/>
        <sz val="8"/>
        <color rgb="FF000000"/>
        <rFont val="Segoe UI"/>
        <family val="2"/>
      </rPr>
      <t>TOTAL ASSETS</t>
    </r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</si>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</sst>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409]#,##0.00,;\(#,##0.00,\)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sz val="8"/>
      <name val="Calibri"/>
      <family val="2"/>
    </font>
    <font>
      <b/>
      <sz val="8"/>
      <color rgb="FF31484C"/>
      <name val="Segoe UI"/>
      <family val="2"/>
    </font>
    <font>
      <b/>
      <sz val="8"/>
      <color rgb="FFFFFFFF"/>
      <name val="Segoe UI"/>
      <family val="2"/>
    </font>
    <font>
      <b/>
      <sz val="8"/>
      <color theme="0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Border="1"/>
    <xf numFmtId="43" fontId="2" fillId="0" borderId="0" xfId="1" applyFont="1" applyFill="1" applyBorder="1"/>
    <xf numFmtId="0" fontId="4" fillId="0" borderId="0" xfId="0" applyFont="1" applyFill="1" applyBorder="1"/>
    <xf numFmtId="43" fontId="4" fillId="0" borderId="0" xfId="1" applyFont="1" applyFill="1" applyBorder="1"/>
    <xf numFmtId="0" fontId="6" fillId="2" borderId="3" xfId="0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wrapText="1" readingOrder="1"/>
    </xf>
    <xf numFmtId="43" fontId="7" fillId="2" borderId="3" xfId="1" applyFont="1" applyFill="1" applyBorder="1" applyAlignment="1">
      <alignment horizontal="center" vertical="center" wrapText="1" readingOrder="1"/>
    </xf>
    <xf numFmtId="0" fontId="8" fillId="3" borderId="0" xfId="0" applyNumberFormat="1" applyFont="1" applyFill="1" applyBorder="1" applyAlignment="1">
      <alignment horizontal="right" vertical="center" wrapText="1" readingOrder="1"/>
    </xf>
    <xf numFmtId="43" fontId="8" fillId="3" borderId="0" xfId="1" applyFont="1" applyFill="1" applyBorder="1" applyAlignment="1">
      <alignment horizontal="right" vertical="center" wrapText="1" readingOrder="1"/>
    </xf>
    <xf numFmtId="164" fontId="9" fillId="0" borderId="3" xfId="0" applyNumberFormat="1" applyFont="1" applyFill="1" applyBorder="1" applyAlignment="1">
      <alignment horizontal="right" vertical="center" wrapText="1" readingOrder="1"/>
    </xf>
    <xf numFmtId="164" fontId="9" fillId="0" borderId="4" xfId="0" applyNumberFormat="1" applyFont="1" applyFill="1" applyBorder="1" applyAlignment="1">
      <alignment horizontal="right" vertical="center" wrapText="1" readingOrder="1"/>
    </xf>
    <xf numFmtId="43" fontId="9" fillId="0" borderId="4" xfId="1" applyFont="1" applyFill="1" applyBorder="1" applyAlignment="1">
      <alignment horizontal="right" vertical="center" wrapText="1" readingOrder="1"/>
    </xf>
    <xf numFmtId="164" fontId="8" fillId="4" borderId="3" xfId="0" applyNumberFormat="1" applyFont="1" applyFill="1" applyBorder="1" applyAlignment="1">
      <alignment horizontal="right" vertical="center" wrapText="1" readingOrder="1"/>
    </xf>
    <xf numFmtId="39" fontId="8" fillId="4" borderId="3" xfId="0" applyNumberFormat="1" applyFont="1" applyFill="1" applyBorder="1" applyAlignment="1">
      <alignment horizontal="right" vertical="center" wrapText="1" readingOrder="1"/>
    </xf>
    <xf numFmtId="39" fontId="8" fillId="3" borderId="0" xfId="0" applyNumberFormat="1" applyFont="1" applyFill="1" applyBorder="1" applyAlignment="1">
      <alignment horizontal="right" vertical="center" wrapText="1" readingOrder="1"/>
    </xf>
    <xf numFmtId="39" fontId="8" fillId="0" borderId="0" xfId="0" applyNumberFormat="1" applyFont="1" applyFill="1" applyBorder="1" applyAlignment="1">
      <alignment horizontal="right" vertical="center" wrapText="1" readingOrder="1"/>
    </xf>
    <xf numFmtId="43" fontId="8" fillId="0" borderId="0" xfId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right" vertical="center" wrapText="1" readingOrder="1"/>
    </xf>
    <xf numFmtId="164" fontId="8" fillId="5" borderId="8" xfId="0" applyNumberFormat="1" applyFont="1" applyFill="1" applyBorder="1" applyAlignment="1">
      <alignment horizontal="right" vertical="center" wrapText="1" readingOrder="1"/>
    </xf>
    <xf numFmtId="39" fontId="8" fillId="5" borderId="8" xfId="0" applyNumberFormat="1" applyFont="1" applyFill="1" applyBorder="1" applyAlignment="1">
      <alignment horizontal="right" vertical="center" wrapText="1" readingOrder="1"/>
    </xf>
    <xf numFmtId="39" fontId="2" fillId="0" borderId="0" xfId="0" applyNumberFormat="1" applyFont="1" applyFill="1" applyBorder="1"/>
    <xf numFmtId="0" fontId="9" fillId="3" borderId="4" xfId="0" applyNumberFormat="1" applyFont="1" applyFill="1" applyBorder="1" applyAlignment="1">
      <alignment vertical="center" wrapText="1" indent="2" readingOrder="1"/>
    </xf>
    <xf numFmtId="0" fontId="2" fillId="0" borderId="5" xfId="0" applyNumberFormat="1" applyFont="1" applyFill="1" applyBorder="1" applyAlignment="1">
      <alignment vertical="top" wrapText="1"/>
    </xf>
    <xf numFmtId="0" fontId="8" fillId="5" borderId="6" xfId="0" applyNumberFormat="1" applyFont="1" applyFill="1" applyBorder="1" applyAlignment="1">
      <alignment vertical="center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0" fontId="8" fillId="3" borderId="6" xfId="0" applyNumberFormat="1" applyFont="1" applyFill="1" applyBorder="1" applyAlignment="1">
      <alignment vertical="center" wrapText="1" readingOrder="1"/>
    </xf>
    <xf numFmtId="0" fontId="8" fillId="4" borderId="4" xfId="0" applyNumberFormat="1" applyFont="1" applyFill="1" applyBorder="1" applyAlignment="1">
      <alignment vertical="center" wrapText="1" readingOrder="1"/>
    </xf>
    <xf numFmtId="0" fontId="8" fillId="3" borderId="4" xfId="0" applyNumberFormat="1" applyFont="1" applyFill="1" applyBorder="1" applyAlignment="1">
      <alignment vertical="center" wrapText="1" readingOrder="1"/>
    </xf>
    <xf numFmtId="0" fontId="8" fillId="3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5" fillId="0" borderId="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6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29540"/>
          <a:ext cx="866775" cy="8458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SFP%20(Regional)_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"/>
      <sheetName val="Top Large Assets"/>
      <sheetName val="Huge Loans Payable"/>
      <sheetName val="REGION 1"/>
      <sheetName val="CAR"/>
      <sheetName val="REGION 2"/>
      <sheetName val="REGION 3"/>
      <sheetName val="REGION IV-A"/>
      <sheetName val="REGION IV-B"/>
      <sheetName val="REGION 5"/>
      <sheetName val="REGION 6"/>
      <sheetName val="REGION 7"/>
      <sheetName val="REGION 8"/>
      <sheetName val="REGION 9"/>
      <sheetName val="REGION 10"/>
      <sheetName val="REGION 11"/>
      <sheetName val="REGION 12"/>
      <sheetName val="ARMM"/>
      <sheetName val="CARAGA"/>
      <sheetName val="Conso - Region"/>
      <sheetName val="checking - Region"/>
      <sheetName val="SUM-LUZVIMIN"/>
    </sheetNames>
    <sheetDataSet>
      <sheetData sheetId="0"/>
      <sheetData sheetId="1"/>
      <sheetData sheetId="2"/>
      <sheetData sheetId="3"/>
      <sheetData sheetId="4">
        <row r="5">
          <cell r="C5" t="str">
            <v>As of June 2023
In Thousand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K82"/>
  <sheetViews>
    <sheetView showGridLines="0" tabSelected="1" zoomScaleNormal="100" zoomScaleSheetLayoutView="100" workbookViewId="0">
      <pane ySplit="6" topLeftCell="A8" activePane="bottomLeft" state="frozen"/>
      <selection pane="bottomLeft" activeCell="D12" sqref="D12"/>
    </sheetView>
  </sheetViews>
  <sheetFormatPr defaultColWidth="9.109375" defaultRowHeight="14.4" x14ac:dyDescent="0.3"/>
  <cols>
    <col min="1" max="1" width="3.44140625" style="1" customWidth="1"/>
    <col min="2" max="2" width="13.33203125" style="1" customWidth="1"/>
    <col min="3" max="3" width="29.33203125" style="1" customWidth="1"/>
    <col min="4" max="4" width="12" style="1" customWidth="1"/>
    <col min="5" max="5" width="12.109375" style="1" customWidth="1"/>
    <col min="6" max="6" width="8.6640625" style="1" hidden="1" customWidth="1"/>
    <col min="7" max="7" width="12.5546875" style="1" bestFit="1" customWidth="1"/>
    <col min="8" max="8" width="12.33203125" style="1" hidden="1" customWidth="1"/>
    <col min="9" max="9" width="14.44140625" style="2" bestFit="1" customWidth="1"/>
    <col min="10" max="10" width="12.109375" style="1" bestFit="1" customWidth="1"/>
    <col min="11" max="11" width="11" style="1" customWidth="1"/>
    <col min="12" max="12" width="9.109375" style="1" customWidth="1"/>
    <col min="13" max="13" width="4" style="1" customWidth="1"/>
    <col min="14" max="16384" width="9.109375" style="1"/>
  </cols>
  <sheetData>
    <row r="1" spans="2:11" ht="10.5" customHeight="1" x14ac:dyDescent="0.3"/>
    <row r="2" spans="2:11" x14ac:dyDescent="0.3">
      <c r="B2" s="27"/>
      <c r="C2" s="32" t="s">
        <v>0</v>
      </c>
      <c r="D2" s="33"/>
      <c r="E2" s="3"/>
      <c r="F2" s="3"/>
      <c r="G2" s="3"/>
      <c r="H2" s="3"/>
      <c r="I2" s="4"/>
      <c r="J2" s="3"/>
      <c r="K2" s="3"/>
    </row>
    <row r="3" spans="2:11" ht="12" customHeight="1" x14ac:dyDescent="0.3">
      <c r="B3" s="27"/>
      <c r="C3" s="32" t="s">
        <v>1</v>
      </c>
      <c r="D3" s="33"/>
      <c r="E3" s="33"/>
      <c r="F3" s="3"/>
      <c r="G3" s="3"/>
      <c r="H3" s="3"/>
      <c r="I3" s="4"/>
      <c r="J3" s="3"/>
      <c r="K3" s="3"/>
    </row>
    <row r="4" spans="2:11" ht="13.5" customHeight="1" x14ac:dyDescent="0.3">
      <c r="B4" s="27"/>
      <c r="C4" s="34" t="s">
        <v>2</v>
      </c>
      <c r="D4" s="35"/>
      <c r="E4" s="35"/>
      <c r="F4" s="35"/>
      <c r="G4" s="35"/>
      <c r="H4" s="35"/>
      <c r="I4" s="35"/>
      <c r="J4" s="35"/>
      <c r="K4" s="35"/>
    </row>
    <row r="5" spans="2:11" x14ac:dyDescent="0.3">
      <c r="B5" s="27"/>
      <c r="C5" s="36" t="str">
        <f>[4]CAR!$C$5</f>
        <v>As of June 2023
In Thousand</v>
      </c>
      <c r="D5" s="33"/>
      <c r="E5" s="33"/>
      <c r="F5" s="3"/>
      <c r="G5" s="3"/>
      <c r="H5" s="3"/>
      <c r="I5" s="4"/>
      <c r="J5" s="3"/>
      <c r="K5" s="3"/>
    </row>
    <row r="6" spans="2:11" ht="9.75" customHeight="1" x14ac:dyDescent="0.3">
      <c r="B6" s="27"/>
      <c r="C6" s="33"/>
      <c r="D6" s="33"/>
      <c r="E6" s="33"/>
      <c r="F6" s="3"/>
      <c r="G6" s="3"/>
      <c r="H6" s="3"/>
      <c r="I6" s="4"/>
      <c r="J6" s="3"/>
      <c r="K6" s="3"/>
    </row>
    <row r="7" spans="2:11" ht="6" customHeight="1" x14ac:dyDescent="0.3"/>
    <row r="8" spans="2:11" ht="24" customHeight="1" x14ac:dyDescent="0.3">
      <c r="B8" s="37" t="s">
        <v>3</v>
      </c>
      <c r="C8" s="38"/>
      <c r="D8" s="5" t="s">
        <v>4</v>
      </c>
      <c r="E8" s="5" t="s">
        <v>5</v>
      </c>
      <c r="F8" s="6" t="s">
        <v>6</v>
      </c>
      <c r="G8" s="6" t="s">
        <v>7</v>
      </c>
      <c r="H8" s="6" t="s">
        <v>8</v>
      </c>
      <c r="I8" s="7" t="s">
        <v>9</v>
      </c>
      <c r="J8" s="6" t="s">
        <v>10</v>
      </c>
      <c r="K8" s="5" t="s">
        <v>11</v>
      </c>
    </row>
    <row r="9" spans="2:11" x14ac:dyDescent="0.3">
      <c r="B9" s="31" t="s">
        <v>12</v>
      </c>
      <c r="C9" s="27"/>
      <c r="D9" s="8"/>
      <c r="E9" s="8"/>
      <c r="F9" s="8"/>
      <c r="G9" s="9"/>
      <c r="H9" s="9"/>
      <c r="I9" s="9"/>
      <c r="J9" s="9"/>
      <c r="K9" s="8"/>
    </row>
    <row r="10" spans="2:11" x14ac:dyDescent="0.3">
      <c r="B10" s="31" t="s">
        <v>13</v>
      </c>
      <c r="C10" s="27"/>
      <c r="D10" s="8"/>
      <c r="E10" s="8"/>
      <c r="F10" s="8"/>
      <c r="G10" s="9"/>
      <c r="H10" s="9"/>
      <c r="I10" s="9"/>
      <c r="J10" s="9"/>
      <c r="K10" s="8"/>
    </row>
    <row r="11" spans="2:11" x14ac:dyDescent="0.3">
      <c r="B11" s="22" t="s">
        <v>14</v>
      </c>
      <c r="C11" s="23"/>
      <c r="D11" s="10">
        <v>241960699.13</v>
      </c>
      <c r="E11" s="11">
        <v>379664464.26999998</v>
      </c>
      <c r="F11" s="11"/>
      <c r="G11" s="12">
        <v>747972.72805999999</v>
      </c>
      <c r="H11" s="12"/>
      <c r="I11" s="12">
        <v>171543226.06999999</v>
      </c>
      <c r="J11" s="12">
        <v>70366779</v>
      </c>
      <c r="K11" s="13">
        <v>864283141.19806004</v>
      </c>
    </row>
    <row r="12" spans="2:11" x14ac:dyDescent="0.3">
      <c r="B12" s="22" t="s">
        <v>15</v>
      </c>
      <c r="C12" s="23"/>
      <c r="D12" s="10">
        <v>120868263.03</v>
      </c>
      <c r="E12" s="11">
        <v>0</v>
      </c>
      <c r="F12" s="11"/>
      <c r="G12" s="12"/>
      <c r="H12" s="12"/>
      <c r="I12" s="12">
        <v>0</v>
      </c>
      <c r="J12" s="12">
        <v>0</v>
      </c>
      <c r="K12" s="13">
        <v>120868263.03</v>
      </c>
    </row>
    <row r="13" spans="2:11" x14ac:dyDescent="0.3">
      <c r="B13" s="22" t="s">
        <v>16</v>
      </c>
      <c r="C13" s="23"/>
      <c r="D13" s="10">
        <v>0</v>
      </c>
      <c r="E13" s="11">
        <v>7091400.4800000004</v>
      </c>
      <c r="F13" s="11"/>
      <c r="G13" s="12"/>
      <c r="H13" s="12"/>
      <c r="I13" s="12">
        <v>0</v>
      </c>
      <c r="J13" s="12">
        <v>0</v>
      </c>
      <c r="K13" s="13">
        <v>7091400.4800000004</v>
      </c>
    </row>
    <row r="14" spans="2:11" x14ac:dyDescent="0.3">
      <c r="B14" s="22" t="s">
        <v>17</v>
      </c>
      <c r="C14" s="23"/>
      <c r="D14" s="10">
        <v>0</v>
      </c>
      <c r="E14" s="11">
        <v>0</v>
      </c>
      <c r="F14" s="11"/>
      <c r="G14" s="12"/>
      <c r="H14" s="12"/>
      <c r="I14" s="12">
        <v>0</v>
      </c>
      <c r="J14" s="12">
        <v>0</v>
      </c>
      <c r="K14" s="13">
        <v>0</v>
      </c>
    </row>
    <row r="15" spans="2:11" x14ac:dyDescent="0.3">
      <c r="B15" s="22" t="s">
        <v>18</v>
      </c>
      <c r="C15" s="23"/>
      <c r="D15" s="10">
        <v>166936864.37</v>
      </c>
      <c r="E15" s="11">
        <v>32533115.68</v>
      </c>
      <c r="F15" s="11"/>
      <c r="G15" s="12"/>
      <c r="H15" s="12"/>
      <c r="I15" s="12">
        <v>21464374.969999999</v>
      </c>
      <c r="J15" s="12">
        <v>7601387.6500000004</v>
      </c>
      <c r="K15" s="13">
        <v>228535742.67000002</v>
      </c>
    </row>
    <row r="16" spans="2:11" x14ac:dyDescent="0.3">
      <c r="B16" s="22" t="s">
        <v>19</v>
      </c>
      <c r="C16" s="23"/>
      <c r="D16" s="10">
        <v>14467279.02</v>
      </c>
      <c r="E16" s="11">
        <v>1008565</v>
      </c>
      <c r="F16" s="11"/>
      <c r="G16" s="12"/>
      <c r="H16" s="12"/>
      <c r="I16" s="12">
        <v>230488722.56999999</v>
      </c>
      <c r="J16" s="12">
        <v>500000</v>
      </c>
      <c r="K16" s="13">
        <v>246464566.59</v>
      </c>
    </row>
    <row r="17" spans="2:11" x14ac:dyDescent="0.3">
      <c r="B17" s="29" t="s">
        <v>20</v>
      </c>
      <c r="C17" s="23"/>
      <c r="D17" s="13">
        <v>544233105.54999995</v>
      </c>
      <c r="E17" s="13">
        <v>420297545.43000001</v>
      </c>
      <c r="F17" s="13"/>
      <c r="G17" s="14">
        <v>747972.72805999999</v>
      </c>
      <c r="H17" s="14"/>
      <c r="I17" s="13">
        <v>423496323.61000001</v>
      </c>
      <c r="J17" s="13">
        <v>78468166.650000006</v>
      </c>
      <c r="K17" s="13">
        <v>1467243113.96806</v>
      </c>
    </row>
    <row r="18" spans="2:11" x14ac:dyDescent="0.3">
      <c r="B18" s="30" t="s">
        <v>21</v>
      </c>
      <c r="C18" s="27"/>
      <c r="D18" s="15"/>
      <c r="E18" s="15"/>
      <c r="F18" s="8"/>
      <c r="G18" s="9"/>
      <c r="H18" s="9"/>
      <c r="I18" s="9"/>
      <c r="J18" s="9"/>
      <c r="K18" s="8"/>
    </row>
    <row r="19" spans="2:11" x14ac:dyDescent="0.3">
      <c r="B19" s="22" t="s">
        <v>22</v>
      </c>
      <c r="C19" s="23"/>
      <c r="D19" s="10">
        <v>73514255.659999996</v>
      </c>
      <c r="E19" s="11">
        <v>16171010.199999999</v>
      </c>
      <c r="F19" s="11"/>
      <c r="G19" s="12">
        <v>121936.83705</v>
      </c>
      <c r="H19" s="12"/>
      <c r="I19" s="12">
        <v>43408132.310000002</v>
      </c>
      <c r="J19" s="12">
        <v>6265704.2999999998</v>
      </c>
      <c r="K19" s="13">
        <v>139481039.30705002</v>
      </c>
    </row>
    <row r="20" spans="2:11" x14ac:dyDescent="0.3">
      <c r="B20" s="22" t="s">
        <v>23</v>
      </c>
      <c r="C20" s="23"/>
      <c r="D20" s="10">
        <v>0</v>
      </c>
      <c r="E20" s="11">
        <v>0</v>
      </c>
      <c r="F20" s="11"/>
      <c r="G20" s="12"/>
      <c r="H20" s="12"/>
      <c r="I20" s="12">
        <v>0</v>
      </c>
      <c r="J20" s="12">
        <v>0</v>
      </c>
      <c r="K20" s="13">
        <v>0</v>
      </c>
    </row>
    <row r="21" spans="2:11" x14ac:dyDescent="0.3">
      <c r="B21" s="22" t="s">
        <v>24</v>
      </c>
      <c r="C21" s="23"/>
      <c r="D21" s="10">
        <v>704196492.95000005</v>
      </c>
      <c r="E21" s="11">
        <v>290958610.80000001</v>
      </c>
      <c r="F21" s="11"/>
      <c r="G21" s="12">
        <v>1885550.4190400001</v>
      </c>
      <c r="H21" s="12"/>
      <c r="I21" s="12">
        <v>695521989.25999999</v>
      </c>
      <c r="J21" s="12">
        <v>17559566.140000001</v>
      </c>
      <c r="K21" s="13">
        <v>1710122209.5690401</v>
      </c>
    </row>
    <row r="22" spans="2:11" x14ac:dyDescent="0.3">
      <c r="B22" s="22" t="s">
        <v>25</v>
      </c>
      <c r="C22" s="23"/>
      <c r="D22" s="10">
        <v>28210067.440000001</v>
      </c>
      <c r="E22" s="11">
        <v>28710432.260000002</v>
      </c>
      <c r="F22" s="11"/>
      <c r="G22" s="12"/>
      <c r="H22" s="12"/>
      <c r="I22" s="12">
        <v>10447909.65</v>
      </c>
      <c r="J22" s="12">
        <v>1233604.98</v>
      </c>
      <c r="K22" s="13">
        <v>68602014.330000013</v>
      </c>
    </row>
    <row r="23" spans="2:11" x14ac:dyDescent="0.3">
      <c r="B23" s="22" t="s">
        <v>26</v>
      </c>
      <c r="C23" s="23"/>
      <c r="D23" s="10">
        <v>537672.86</v>
      </c>
      <c r="E23" s="11">
        <v>113931969.04000001</v>
      </c>
      <c r="F23" s="11"/>
      <c r="G23" s="12"/>
      <c r="H23" s="12"/>
      <c r="I23" s="12">
        <v>54600893.920000002</v>
      </c>
      <c r="J23" s="12">
        <v>43592726.609999999</v>
      </c>
      <c r="K23" s="13">
        <v>212663262.43000001</v>
      </c>
    </row>
    <row r="24" spans="2:11" x14ac:dyDescent="0.3">
      <c r="B24" s="22" t="s">
        <v>27</v>
      </c>
      <c r="C24" s="23"/>
      <c r="D24" s="10">
        <v>1405511.22</v>
      </c>
      <c r="E24" s="11">
        <v>41628967.07</v>
      </c>
      <c r="F24" s="11"/>
      <c r="G24" s="12">
        <v>66047.469689999998</v>
      </c>
      <c r="H24" s="12"/>
      <c r="I24" s="12">
        <v>8049714.1600000001</v>
      </c>
      <c r="J24" s="12">
        <v>-5233380.2300000004</v>
      </c>
      <c r="K24" s="13">
        <v>45916859.689689994</v>
      </c>
    </row>
    <row r="25" spans="2:11" x14ac:dyDescent="0.3">
      <c r="B25" s="29" t="s">
        <v>28</v>
      </c>
      <c r="C25" s="23"/>
      <c r="D25" s="13">
        <v>807864000.13</v>
      </c>
      <c r="E25" s="13">
        <v>491400989.37</v>
      </c>
      <c r="F25" s="13"/>
      <c r="G25" s="14">
        <v>2073534.72578</v>
      </c>
      <c r="H25" s="14"/>
      <c r="I25" s="13">
        <v>812028639.29999995</v>
      </c>
      <c r="J25" s="13">
        <v>63418221.799999997</v>
      </c>
      <c r="K25" s="13">
        <v>2176785385.3257799</v>
      </c>
    </row>
    <row r="26" spans="2:11" ht="8.25" customHeight="1" x14ac:dyDescent="0.3">
      <c r="B26" s="26" t="s">
        <v>29</v>
      </c>
      <c r="C26" s="27"/>
      <c r="D26" s="16"/>
      <c r="E26" s="16"/>
      <c r="F26" s="17"/>
      <c r="G26" s="17"/>
      <c r="H26" s="17"/>
      <c r="I26" s="17"/>
      <c r="J26" s="17"/>
      <c r="K26" s="18"/>
    </row>
    <row r="27" spans="2:11" ht="15" thickBot="1" x14ac:dyDescent="0.35">
      <c r="B27" s="24" t="s">
        <v>30</v>
      </c>
      <c r="C27" s="25"/>
      <c r="D27" s="19">
        <v>1352097105.6800001</v>
      </c>
      <c r="E27" s="19">
        <v>911698534.79999995</v>
      </c>
      <c r="F27" s="19"/>
      <c r="G27" s="20">
        <v>2821507.4538400001</v>
      </c>
      <c r="H27" s="20"/>
      <c r="I27" s="19">
        <v>1235524962.9100001</v>
      </c>
      <c r="J27" s="19">
        <v>141886388.44999999</v>
      </c>
      <c r="K27" s="19">
        <v>3644028499.2938399</v>
      </c>
    </row>
    <row r="28" spans="2:11" ht="8.25" customHeight="1" thickTop="1" x14ac:dyDescent="0.3">
      <c r="B28" s="26" t="s">
        <v>29</v>
      </c>
      <c r="C28" s="27"/>
      <c r="D28" s="16"/>
      <c r="E28" s="16"/>
      <c r="F28" s="18"/>
      <c r="G28" s="17"/>
      <c r="H28" s="17"/>
      <c r="I28" s="17"/>
      <c r="J28" s="17"/>
      <c r="K28" s="18"/>
    </row>
    <row r="29" spans="2:11" ht="15" thickBot="1" x14ac:dyDescent="0.35">
      <c r="B29" s="28" t="s">
        <v>31</v>
      </c>
      <c r="C29" s="27"/>
      <c r="D29" s="15"/>
      <c r="E29" s="15"/>
      <c r="F29" s="8"/>
      <c r="G29" s="9"/>
      <c r="H29" s="9"/>
      <c r="I29" s="9"/>
      <c r="J29" s="9"/>
      <c r="K29" s="8"/>
    </row>
    <row r="30" spans="2:11" ht="15.6" thickTop="1" thickBot="1" x14ac:dyDescent="0.35">
      <c r="B30" s="28" t="s">
        <v>32</v>
      </c>
      <c r="C30" s="27"/>
      <c r="D30" s="15"/>
      <c r="E30" s="15"/>
      <c r="F30" s="8"/>
      <c r="G30" s="9"/>
      <c r="H30" s="9"/>
      <c r="I30" s="9"/>
      <c r="J30" s="9"/>
      <c r="K30" s="8"/>
    </row>
    <row r="31" spans="2:11" ht="15" thickTop="1" x14ac:dyDescent="0.3">
      <c r="B31" s="22" t="s">
        <v>33</v>
      </c>
      <c r="C31" s="23"/>
      <c r="D31" s="10">
        <v>22363587.109999999</v>
      </c>
      <c r="E31" s="11">
        <v>27168758.579999998</v>
      </c>
      <c r="F31" s="11"/>
      <c r="G31" s="12">
        <v>0</v>
      </c>
      <c r="H31" s="12"/>
      <c r="I31" s="12">
        <v>40573200.950000003</v>
      </c>
      <c r="J31" s="12">
        <v>11125481</v>
      </c>
      <c r="K31" s="13">
        <v>101231027.64</v>
      </c>
    </row>
    <row r="32" spans="2:11" x14ac:dyDescent="0.3">
      <c r="B32" s="22" t="s">
        <v>34</v>
      </c>
      <c r="C32" s="23"/>
      <c r="D32" s="10">
        <v>0</v>
      </c>
      <c r="E32" s="11">
        <v>0</v>
      </c>
      <c r="F32" s="11"/>
      <c r="G32" s="12"/>
      <c r="H32" s="12"/>
      <c r="I32" s="12">
        <v>0</v>
      </c>
      <c r="J32" s="12">
        <v>0</v>
      </c>
      <c r="K32" s="13">
        <v>0</v>
      </c>
    </row>
    <row r="33" spans="2:11" x14ac:dyDescent="0.3">
      <c r="B33" s="22" t="s">
        <v>35</v>
      </c>
      <c r="C33" s="23"/>
      <c r="D33" s="10">
        <v>0</v>
      </c>
      <c r="E33" s="11">
        <v>0</v>
      </c>
      <c r="F33" s="11"/>
      <c r="G33" s="12"/>
      <c r="H33" s="12"/>
      <c r="I33" s="12">
        <v>0</v>
      </c>
      <c r="J33" s="12">
        <v>0</v>
      </c>
      <c r="K33" s="13">
        <v>0</v>
      </c>
    </row>
    <row r="34" spans="2:11" x14ac:dyDescent="0.3">
      <c r="B34" s="22" t="s">
        <v>36</v>
      </c>
      <c r="C34" s="23"/>
      <c r="D34" s="10">
        <v>0</v>
      </c>
      <c r="E34" s="11">
        <v>0</v>
      </c>
      <c r="F34" s="11"/>
      <c r="G34" s="12"/>
      <c r="H34" s="12"/>
      <c r="I34" s="12">
        <v>0</v>
      </c>
      <c r="J34" s="12">
        <v>0</v>
      </c>
      <c r="K34" s="13">
        <v>0</v>
      </c>
    </row>
    <row r="35" spans="2:11" x14ac:dyDescent="0.3">
      <c r="B35" s="22" t="s">
        <v>37</v>
      </c>
      <c r="C35" s="23"/>
      <c r="D35" s="10">
        <v>0</v>
      </c>
      <c r="E35" s="11">
        <v>0</v>
      </c>
      <c r="F35" s="11"/>
      <c r="G35" s="12"/>
      <c r="H35" s="12"/>
      <c r="I35" s="12">
        <v>0</v>
      </c>
      <c r="J35" s="12">
        <v>0</v>
      </c>
      <c r="K35" s="13">
        <v>0</v>
      </c>
    </row>
    <row r="36" spans="2:11" x14ac:dyDescent="0.3">
      <c r="B36" s="22" t="s">
        <v>38</v>
      </c>
      <c r="C36" s="23"/>
      <c r="D36" s="10">
        <v>0</v>
      </c>
      <c r="E36" s="11">
        <v>0</v>
      </c>
      <c r="F36" s="11"/>
      <c r="G36" s="12"/>
      <c r="H36" s="12"/>
      <c r="I36" s="12">
        <v>0</v>
      </c>
      <c r="J36" s="12">
        <v>0</v>
      </c>
      <c r="K36" s="13">
        <v>0</v>
      </c>
    </row>
    <row r="37" spans="2:11" x14ac:dyDescent="0.3">
      <c r="B37" s="22" t="s">
        <v>39</v>
      </c>
      <c r="C37" s="23"/>
      <c r="D37" s="10">
        <v>43523821.770000003</v>
      </c>
      <c r="E37" s="11">
        <v>36010776.859999999</v>
      </c>
      <c r="F37" s="11"/>
      <c r="G37" s="12"/>
      <c r="H37" s="12"/>
      <c r="I37" s="12">
        <v>14939526.09</v>
      </c>
      <c r="J37" s="12">
        <v>10411467.32</v>
      </c>
      <c r="K37" s="13">
        <v>104885592.03999999</v>
      </c>
    </row>
    <row r="38" spans="2:11" x14ac:dyDescent="0.3">
      <c r="B38" s="29" t="s">
        <v>40</v>
      </c>
      <c r="C38" s="23"/>
      <c r="D38" s="13">
        <v>65887408.880000003</v>
      </c>
      <c r="E38" s="13">
        <v>63179535.439999998</v>
      </c>
      <c r="F38" s="13"/>
      <c r="G38" s="14">
        <v>0</v>
      </c>
      <c r="H38" s="14"/>
      <c r="I38" s="13">
        <v>55512727.039999999</v>
      </c>
      <c r="J38" s="13">
        <v>21536948.32</v>
      </c>
      <c r="K38" s="13">
        <v>206116619.68000001</v>
      </c>
    </row>
    <row r="39" spans="2:11" x14ac:dyDescent="0.3">
      <c r="B39" s="30" t="s">
        <v>41</v>
      </c>
      <c r="C39" s="27"/>
      <c r="D39" s="15"/>
      <c r="E39" s="15"/>
      <c r="F39" s="8"/>
      <c r="G39" s="9"/>
      <c r="H39" s="9"/>
      <c r="I39" s="9"/>
      <c r="J39" s="9"/>
      <c r="K39" s="8"/>
    </row>
    <row r="40" spans="2:11" x14ac:dyDescent="0.3">
      <c r="B40" s="22" t="s">
        <v>42</v>
      </c>
      <c r="C40" s="23"/>
      <c r="D40" s="10">
        <v>0</v>
      </c>
      <c r="E40" s="11">
        <v>0</v>
      </c>
      <c r="F40" s="11"/>
      <c r="G40" s="12"/>
      <c r="H40" s="12"/>
      <c r="I40" s="12">
        <v>0</v>
      </c>
      <c r="J40" s="12">
        <v>0</v>
      </c>
      <c r="K40" s="13">
        <v>0</v>
      </c>
    </row>
    <row r="41" spans="2:11" x14ac:dyDescent="0.3">
      <c r="B41" s="22" t="s">
        <v>43</v>
      </c>
      <c r="C41" s="23"/>
      <c r="D41" s="10">
        <v>0</v>
      </c>
      <c r="E41" s="11">
        <v>0</v>
      </c>
      <c r="F41" s="11"/>
      <c r="G41" s="12"/>
      <c r="H41" s="12"/>
      <c r="I41" s="12">
        <v>0</v>
      </c>
      <c r="J41" s="12">
        <v>0</v>
      </c>
      <c r="K41" s="13">
        <v>0</v>
      </c>
    </row>
    <row r="42" spans="2:11" x14ac:dyDescent="0.3">
      <c r="B42" s="22" t="s">
        <v>44</v>
      </c>
      <c r="C42" s="23"/>
      <c r="D42" s="10">
        <v>1730107135.4000001</v>
      </c>
      <c r="E42" s="11">
        <v>2171812604.8000002</v>
      </c>
      <c r="F42" s="11"/>
      <c r="G42" s="12">
        <v>17637737.387419999</v>
      </c>
      <c r="H42" s="12"/>
      <c r="I42" s="12">
        <v>2164057289.79</v>
      </c>
      <c r="J42" s="12">
        <v>26498022.48</v>
      </c>
      <c r="K42" s="13">
        <v>6110112789.85742</v>
      </c>
    </row>
    <row r="43" spans="2:11" x14ac:dyDescent="0.3">
      <c r="B43" s="22" t="s">
        <v>45</v>
      </c>
      <c r="C43" s="23"/>
      <c r="D43" s="10">
        <v>1317977</v>
      </c>
      <c r="E43" s="11">
        <v>-8597601.7100000009</v>
      </c>
      <c r="F43" s="11"/>
      <c r="G43" s="12"/>
      <c r="H43" s="12"/>
      <c r="I43" s="12">
        <v>228725.64</v>
      </c>
      <c r="J43" s="12">
        <v>0</v>
      </c>
      <c r="K43" s="13">
        <v>-7050899.0700000012</v>
      </c>
    </row>
    <row r="44" spans="2:11" x14ac:dyDescent="0.3">
      <c r="B44" s="22" t="s">
        <v>46</v>
      </c>
      <c r="C44" s="23"/>
      <c r="D44" s="10">
        <v>238592413.25</v>
      </c>
      <c r="E44" s="11">
        <v>424527367.44</v>
      </c>
      <c r="F44" s="11"/>
      <c r="G44" s="12"/>
      <c r="H44" s="12"/>
      <c r="I44" s="12">
        <v>363520768.38999999</v>
      </c>
      <c r="J44" s="12">
        <v>49879.47</v>
      </c>
      <c r="K44" s="13">
        <v>1026690428.5500001</v>
      </c>
    </row>
    <row r="45" spans="2:11" x14ac:dyDescent="0.3">
      <c r="B45" s="22" t="s">
        <v>47</v>
      </c>
      <c r="C45" s="23"/>
      <c r="D45" s="10">
        <v>0</v>
      </c>
      <c r="E45" s="11">
        <v>8372721.6600000001</v>
      </c>
      <c r="F45" s="11"/>
      <c r="G45" s="12"/>
      <c r="H45" s="12"/>
      <c r="I45" s="12">
        <v>-8171048</v>
      </c>
      <c r="J45" s="12">
        <v>0</v>
      </c>
      <c r="K45" s="13">
        <v>201673.66000000015</v>
      </c>
    </row>
    <row r="46" spans="2:11" x14ac:dyDescent="0.3">
      <c r="B46" s="22" t="s">
        <v>48</v>
      </c>
      <c r="C46" s="23"/>
      <c r="D46" s="10">
        <v>0</v>
      </c>
      <c r="E46" s="11">
        <v>0</v>
      </c>
      <c r="F46" s="11"/>
      <c r="G46" s="12"/>
      <c r="H46" s="12"/>
      <c r="I46" s="12">
        <v>0</v>
      </c>
      <c r="J46" s="12">
        <v>0</v>
      </c>
      <c r="K46" s="13">
        <v>0</v>
      </c>
    </row>
    <row r="47" spans="2:11" x14ac:dyDescent="0.3">
      <c r="B47" s="22" t="s">
        <v>49</v>
      </c>
      <c r="C47" s="23"/>
      <c r="D47" s="10">
        <v>0</v>
      </c>
      <c r="E47" s="11">
        <v>0</v>
      </c>
      <c r="F47" s="11"/>
      <c r="G47" s="12"/>
      <c r="H47" s="12"/>
      <c r="I47" s="12">
        <v>0</v>
      </c>
      <c r="J47" s="12">
        <v>0</v>
      </c>
      <c r="K47" s="13">
        <v>0</v>
      </c>
    </row>
    <row r="48" spans="2:11" x14ac:dyDescent="0.3">
      <c r="B48" s="22" t="s">
        <v>50</v>
      </c>
      <c r="C48" s="23"/>
      <c r="D48" s="10">
        <v>0</v>
      </c>
      <c r="E48" s="11">
        <v>0</v>
      </c>
      <c r="F48" s="11"/>
      <c r="G48" s="12"/>
      <c r="H48" s="12"/>
      <c r="I48" s="12">
        <v>0</v>
      </c>
      <c r="J48" s="12">
        <v>0</v>
      </c>
      <c r="K48" s="13">
        <v>0</v>
      </c>
    </row>
    <row r="49" spans="2:11" x14ac:dyDescent="0.3">
      <c r="B49" s="22" t="s">
        <v>51</v>
      </c>
      <c r="C49" s="23"/>
      <c r="D49" s="10">
        <v>0</v>
      </c>
      <c r="E49" s="11">
        <v>0</v>
      </c>
      <c r="F49" s="11"/>
      <c r="G49" s="12"/>
      <c r="H49" s="12"/>
      <c r="I49" s="12">
        <v>0</v>
      </c>
      <c r="J49" s="12">
        <v>0</v>
      </c>
      <c r="K49" s="13">
        <v>0</v>
      </c>
    </row>
    <row r="50" spans="2:11" x14ac:dyDescent="0.3">
      <c r="B50" s="22" t="s">
        <v>52</v>
      </c>
      <c r="C50" s="23"/>
      <c r="D50" s="10">
        <v>0</v>
      </c>
      <c r="E50" s="11">
        <v>0</v>
      </c>
      <c r="F50" s="11"/>
      <c r="G50" s="12"/>
      <c r="H50" s="12"/>
      <c r="I50" s="12">
        <v>0</v>
      </c>
      <c r="J50" s="12">
        <v>0</v>
      </c>
      <c r="K50" s="13">
        <v>0</v>
      </c>
    </row>
    <row r="51" spans="2:11" x14ac:dyDescent="0.3">
      <c r="B51" s="22" t="s">
        <v>53</v>
      </c>
      <c r="C51" s="23"/>
      <c r="D51" s="10">
        <v>29520</v>
      </c>
      <c r="E51" s="11">
        <v>0</v>
      </c>
      <c r="F51" s="11"/>
      <c r="G51" s="12"/>
      <c r="H51" s="12"/>
      <c r="I51" s="12">
        <v>0</v>
      </c>
      <c r="J51" s="12">
        <v>0</v>
      </c>
      <c r="K51" s="13">
        <v>29520</v>
      </c>
    </row>
    <row r="52" spans="2:11" x14ac:dyDescent="0.3">
      <c r="B52" s="22" t="s">
        <v>54</v>
      </c>
      <c r="C52" s="23"/>
      <c r="D52" s="10">
        <v>-1348630.31</v>
      </c>
      <c r="E52" s="11">
        <v>31017560.420000002</v>
      </c>
      <c r="F52" s="11"/>
      <c r="G52" s="12">
        <v>-38563.2624</v>
      </c>
      <c r="H52" s="12"/>
      <c r="I52" s="12">
        <v>525193.6</v>
      </c>
      <c r="J52" s="12">
        <v>-429367.36</v>
      </c>
      <c r="K52" s="13">
        <v>29726193.087600004</v>
      </c>
    </row>
    <row r="53" spans="2:11" x14ac:dyDescent="0.3">
      <c r="B53" s="29" t="s">
        <v>55</v>
      </c>
      <c r="C53" s="23"/>
      <c r="D53" s="13">
        <v>1968698415.3399999</v>
      </c>
      <c r="E53" s="13">
        <v>2627132652.6100001</v>
      </c>
      <c r="F53" s="13"/>
      <c r="G53" s="14">
        <v>17599174.125019997</v>
      </c>
      <c r="H53" s="14"/>
      <c r="I53" s="13">
        <v>2520160929.4200001</v>
      </c>
      <c r="J53" s="13">
        <v>26118534.59</v>
      </c>
      <c r="K53" s="13">
        <v>7159709706.0850201</v>
      </c>
    </row>
    <row r="54" spans="2:11" ht="8.25" customHeight="1" x14ac:dyDescent="0.3">
      <c r="B54" s="26" t="s">
        <v>29</v>
      </c>
      <c r="C54" s="27"/>
      <c r="D54" s="16"/>
      <c r="E54" s="16"/>
      <c r="F54" s="18"/>
      <c r="G54" s="17"/>
      <c r="H54" s="17"/>
      <c r="I54" s="17"/>
      <c r="J54" s="17"/>
      <c r="K54" s="18"/>
    </row>
    <row r="55" spans="2:11" ht="15" thickBot="1" x14ac:dyDescent="0.35">
      <c r="B55" s="24" t="s">
        <v>56</v>
      </c>
      <c r="C55" s="25"/>
      <c r="D55" s="19">
        <v>2034585824.22</v>
      </c>
      <c r="E55" s="19">
        <v>2690312188.0500002</v>
      </c>
      <c r="F55" s="19"/>
      <c r="G55" s="20">
        <v>17599174.125019997</v>
      </c>
      <c r="H55" s="20"/>
      <c r="I55" s="19">
        <v>2575673656.46</v>
      </c>
      <c r="J55" s="19">
        <v>47655482.909999996</v>
      </c>
      <c r="K55" s="19">
        <v>7365826325.7650204</v>
      </c>
    </row>
    <row r="56" spans="2:11" ht="8.25" customHeight="1" thickTop="1" x14ac:dyDescent="0.3">
      <c r="B56" s="26" t="s">
        <v>29</v>
      </c>
      <c r="C56" s="27"/>
      <c r="D56" s="16"/>
      <c r="E56" s="16"/>
      <c r="F56" s="18"/>
      <c r="G56" s="17"/>
      <c r="H56" s="17"/>
      <c r="I56" s="17"/>
      <c r="J56" s="17"/>
      <c r="K56" s="18"/>
    </row>
    <row r="57" spans="2:11" ht="15" thickBot="1" x14ac:dyDescent="0.35">
      <c r="B57" s="28" t="s">
        <v>57</v>
      </c>
      <c r="C57" s="27"/>
      <c r="D57" s="15"/>
      <c r="E57" s="15"/>
      <c r="F57" s="8"/>
      <c r="G57" s="9"/>
      <c r="H57" s="9"/>
      <c r="I57" s="9"/>
      <c r="J57" s="9"/>
      <c r="K57" s="8"/>
    </row>
    <row r="58" spans="2:11" ht="15" thickTop="1" x14ac:dyDescent="0.3">
      <c r="B58" s="22" t="s">
        <v>58</v>
      </c>
      <c r="C58" s="23"/>
      <c r="D58" s="10">
        <v>171442.6</v>
      </c>
      <c r="E58" s="11">
        <v>364939.07</v>
      </c>
      <c r="F58" s="11"/>
      <c r="G58" s="12"/>
      <c r="H58" s="12"/>
      <c r="I58" s="12">
        <v>74965</v>
      </c>
      <c r="J58" s="12">
        <v>137045</v>
      </c>
      <c r="K58" s="13">
        <v>748391.67</v>
      </c>
    </row>
    <row r="59" spans="2:11" x14ac:dyDescent="0.3">
      <c r="B59" s="22" t="s">
        <v>59</v>
      </c>
      <c r="C59" s="23"/>
      <c r="D59" s="10">
        <v>0</v>
      </c>
      <c r="E59" s="11">
        <v>0</v>
      </c>
      <c r="F59" s="11"/>
      <c r="G59" s="12"/>
      <c r="H59" s="12"/>
      <c r="I59" s="12">
        <v>0</v>
      </c>
      <c r="J59" s="12">
        <v>0</v>
      </c>
      <c r="K59" s="13">
        <v>0</v>
      </c>
    </row>
    <row r="60" spans="2:11" x14ac:dyDescent="0.3">
      <c r="B60" s="22" t="s">
        <v>60</v>
      </c>
      <c r="C60" s="23"/>
      <c r="D60" s="10">
        <v>0</v>
      </c>
      <c r="E60" s="11">
        <v>0</v>
      </c>
      <c r="F60" s="11"/>
      <c r="G60" s="12"/>
      <c r="H60" s="12"/>
      <c r="I60" s="12">
        <v>0</v>
      </c>
      <c r="J60" s="12">
        <v>0</v>
      </c>
      <c r="K60" s="13">
        <v>0</v>
      </c>
    </row>
    <row r="61" spans="2:11" x14ac:dyDescent="0.3">
      <c r="B61" s="22" t="s">
        <v>61</v>
      </c>
      <c r="C61" s="23"/>
      <c r="D61" s="10">
        <v>0</v>
      </c>
      <c r="E61" s="11">
        <v>0</v>
      </c>
      <c r="F61" s="11"/>
      <c r="G61" s="12"/>
      <c r="H61" s="12"/>
      <c r="I61" s="12">
        <v>0</v>
      </c>
      <c r="J61" s="12">
        <v>0</v>
      </c>
      <c r="K61" s="13">
        <v>0</v>
      </c>
    </row>
    <row r="62" spans="2:11" x14ac:dyDescent="0.3">
      <c r="B62" s="22" t="s">
        <v>62</v>
      </c>
      <c r="C62" s="23"/>
      <c r="D62" s="10">
        <v>0</v>
      </c>
      <c r="E62" s="11">
        <v>0</v>
      </c>
      <c r="F62" s="11"/>
      <c r="G62" s="12"/>
      <c r="H62" s="12"/>
      <c r="I62" s="12">
        <v>0</v>
      </c>
      <c r="J62" s="12">
        <v>0</v>
      </c>
      <c r="K62" s="13">
        <v>0</v>
      </c>
    </row>
    <row r="63" spans="2:11" x14ac:dyDescent="0.3">
      <c r="B63" s="22" t="s">
        <v>63</v>
      </c>
      <c r="C63" s="23"/>
      <c r="D63" s="10">
        <v>0</v>
      </c>
      <c r="E63" s="11">
        <v>0</v>
      </c>
      <c r="F63" s="11"/>
      <c r="G63" s="12"/>
      <c r="H63" s="12"/>
      <c r="I63" s="12">
        <v>0</v>
      </c>
      <c r="J63" s="12">
        <v>0</v>
      </c>
      <c r="K63" s="13">
        <v>0</v>
      </c>
    </row>
    <row r="64" spans="2:11" x14ac:dyDescent="0.3">
      <c r="B64" s="22" t="s">
        <v>64</v>
      </c>
      <c r="C64" s="23"/>
      <c r="D64" s="10">
        <v>0</v>
      </c>
      <c r="E64" s="11">
        <v>0</v>
      </c>
      <c r="F64" s="11"/>
      <c r="G64" s="12"/>
      <c r="H64" s="12"/>
      <c r="I64" s="12">
        <v>0</v>
      </c>
      <c r="J64" s="12">
        <v>0</v>
      </c>
      <c r="K64" s="13">
        <v>0</v>
      </c>
    </row>
    <row r="65" spans="2:11" x14ac:dyDescent="0.3">
      <c r="B65" s="22" t="s">
        <v>65</v>
      </c>
      <c r="C65" s="23"/>
      <c r="D65" s="10">
        <v>0</v>
      </c>
      <c r="E65" s="11">
        <v>0</v>
      </c>
      <c r="F65" s="11"/>
      <c r="G65" s="12"/>
      <c r="H65" s="12"/>
      <c r="I65" s="12">
        <v>0</v>
      </c>
      <c r="J65" s="12">
        <v>0</v>
      </c>
      <c r="K65" s="13">
        <v>0</v>
      </c>
    </row>
    <row r="66" spans="2:11" x14ac:dyDescent="0.3">
      <c r="B66" s="22" t="s">
        <v>66</v>
      </c>
      <c r="C66" s="23"/>
      <c r="D66" s="10">
        <v>353012400.18000001</v>
      </c>
      <c r="E66" s="11">
        <v>761495563.42999995</v>
      </c>
      <c r="F66" s="11"/>
      <c r="G66" s="12">
        <v>106953.88398999999</v>
      </c>
      <c r="H66" s="12"/>
      <c r="I66" s="12">
        <v>82567540.870000005</v>
      </c>
      <c r="J66" s="12">
        <v>92359442.840000004</v>
      </c>
      <c r="K66" s="13">
        <v>1289541901.2039897</v>
      </c>
    </row>
    <row r="67" spans="2:11" x14ac:dyDescent="0.3">
      <c r="B67" s="22" t="s">
        <v>67</v>
      </c>
      <c r="C67" s="23"/>
      <c r="D67" s="10">
        <v>74675654.260000005</v>
      </c>
      <c r="E67" s="11">
        <v>0</v>
      </c>
      <c r="F67" s="11"/>
      <c r="G67" s="12"/>
      <c r="H67" s="12"/>
      <c r="I67" s="12">
        <v>0</v>
      </c>
      <c r="J67" s="12">
        <v>0</v>
      </c>
      <c r="K67" s="13">
        <v>74675654.260000005</v>
      </c>
    </row>
    <row r="68" spans="2:11" x14ac:dyDescent="0.3">
      <c r="B68" s="22" t="s">
        <v>68</v>
      </c>
      <c r="C68" s="23"/>
      <c r="D68" s="10">
        <v>200975.85</v>
      </c>
      <c r="E68" s="11">
        <v>0</v>
      </c>
      <c r="F68" s="11"/>
      <c r="G68" s="12"/>
      <c r="H68" s="12"/>
      <c r="I68" s="12">
        <v>149882383.30000001</v>
      </c>
      <c r="J68" s="12">
        <v>21872689.77</v>
      </c>
      <c r="K68" s="13">
        <v>171956048.92000002</v>
      </c>
    </row>
    <row r="69" spans="2:11" x14ac:dyDescent="0.3">
      <c r="B69" s="22" t="s">
        <v>69</v>
      </c>
      <c r="C69" s="23"/>
      <c r="D69" s="10">
        <v>0</v>
      </c>
      <c r="E69" s="11">
        <v>0</v>
      </c>
      <c r="F69" s="11"/>
      <c r="G69" s="12"/>
      <c r="H69" s="12"/>
      <c r="I69" s="12">
        <v>0</v>
      </c>
      <c r="J69" s="12">
        <v>0</v>
      </c>
      <c r="K69" s="13">
        <v>0</v>
      </c>
    </row>
    <row r="70" spans="2:11" x14ac:dyDescent="0.3">
      <c r="B70" s="22" t="s">
        <v>70</v>
      </c>
      <c r="C70" s="23"/>
      <c r="D70" s="10">
        <v>0</v>
      </c>
      <c r="E70" s="11">
        <v>0</v>
      </c>
      <c r="F70" s="11"/>
      <c r="G70" s="12"/>
      <c r="H70" s="12"/>
      <c r="I70" s="12">
        <v>0</v>
      </c>
      <c r="J70" s="12">
        <v>0</v>
      </c>
      <c r="K70" s="13">
        <v>0</v>
      </c>
    </row>
    <row r="71" spans="2:11" x14ac:dyDescent="0.3">
      <c r="B71" s="22" t="s">
        <v>71</v>
      </c>
      <c r="C71" s="23"/>
      <c r="D71" s="10">
        <v>0</v>
      </c>
      <c r="E71" s="11">
        <v>0</v>
      </c>
      <c r="F71" s="11"/>
      <c r="G71" s="12"/>
      <c r="H71" s="12"/>
      <c r="I71" s="12">
        <v>0</v>
      </c>
      <c r="J71" s="12">
        <v>-31843605.300000001</v>
      </c>
      <c r="K71" s="13">
        <v>-31843605.300000001</v>
      </c>
    </row>
    <row r="72" spans="2:11" x14ac:dyDescent="0.3">
      <c r="B72" s="22" t="s">
        <v>72</v>
      </c>
      <c r="C72" s="23"/>
      <c r="D72" s="10">
        <v>0</v>
      </c>
      <c r="E72" s="11">
        <v>0</v>
      </c>
      <c r="F72" s="11"/>
      <c r="G72" s="12"/>
      <c r="H72" s="12"/>
      <c r="I72" s="12">
        <v>0</v>
      </c>
      <c r="J72" s="12">
        <v>0</v>
      </c>
      <c r="K72" s="13">
        <v>0</v>
      </c>
    </row>
    <row r="73" spans="2:11" x14ac:dyDescent="0.3">
      <c r="B73" s="22" t="s">
        <v>73</v>
      </c>
      <c r="C73" s="23"/>
      <c r="D73" s="10">
        <v>-1110549191.4300001</v>
      </c>
      <c r="E73" s="11">
        <v>-2540474155.75</v>
      </c>
      <c r="F73" s="11"/>
      <c r="G73" s="12">
        <v>-14884620.55517</v>
      </c>
      <c r="H73" s="12"/>
      <c r="I73" s="12">
        <v>-1572673582.72</v>
      </c>
      <c r="J73" s="12">
        <v>0</v>
      </c>
      <c r="K73" s="13">
        <v>-5238581550.4551706</v>
      </c>
    </row>
    <row r="74" spans="2:11" x14ac:dyDescent="0.3">
      <c r="B74" s="22" t="s">
        <v>74</v>
      </c>
      <c r="C74" s="23"/>
      <c r="D74" s="10">
        <v>0</v>
      </c>
      <c r="E74" s="11">
        <v>0</v>
      </c>
      <c r="F74" s="11"/>
      <c r="G74" s="12"/>
      <c r="H74" s="12"/>
      <c r="I74" s="12">
        <v>0</v>
      </c>
      <c r="J74" s="12">
        <v>0</v>
      </c>
      <c r="K74" s="13">
        <v>0</v>
      </c>
    </row>
    <row r="75" spans="2:11" x14ac:dyDescent="0.3">
      <c r="B75" s="22" t="s">
        <v>75</v>
      </c>
      <c r="C75" s="23"/>
      <c r="D75" s="10">
        <v>0</v>
      </c>
      <c r="E75" s="11">
        <v>0</v>
      </c>
      <c r="F75" s="11"/>
      <c r="G75" s="12"/>
      <c r="H75" s="12"/>
      <c r="I75" s="12">
        <v>0</v>
      </c>
      <c r="J75" s="12">
        <v>0</v>
      </c>
      <c r="K75" s="13">
        <v>0</v>
      </c>
    </row>
    <row r="76" spans="2:11" x14ac:dyDescent="0.3">
      <c r="B76" s="22" t="s">
        <v>76</v>
      </c>
      <c r="C76" s="23"/>
      <c r="D76" s="10">
        <v>0</v>
      </c>
      <c r="E76" s="11">
        <v>0</v>
      </c>
      <c r="F76" s="11"/>
      <c r="G76" s="12"/>
      <c r="H76" s="12"/>
      <c r="I76" s="12">
        <v>0</v>
      </c>
      <c r="J76" s="12">
        <v>11705333.23</v>
      </c>
      <c r="K76" s="13">
        <v>11705333.23</v>
      </c>
    </row>
    <row r="77" spans="2:11" ht="15" thickBot="1" x14ac:dyDescent="0.35">
      <c r="B77" s="24" t="s">
        <v>77</v>
      </c>
      <c r="C77" s="25"/>
      <c r="D77" s="19">
        <v>-682488718.53999996</v>
      </c>
      <c r="E77" s="19">
        <v>-1778613653.25</v>
      </c>
      <c r="F77" s="19"/>
      <c r="G77" s="20">
        <v>-14777666.671180001</v>
      </c>
      <c r="H77" s="20"/>
      <c r="I77" s="19">
        <v>-1340148693.55</v>
      </c>
      <c r="J77" s="19">
        <v>94230905.540000007</v>
      </c>
      <c r="K77" s="19">
        <v>-3721797826.4711804</v>
      </c>
    </row>
    <row r="78" spans="2:11" ht="8.25" customHeight="1" thickTop="1" x14ac:dyDescent="0.3">
      <c r="B78" s="26" t="s">
        <v>29</v>
      </c>
      <c r="C78" s="27"/>
      <c r="D78" s="16"/>
      <c r="E78" s="16"/>
      <c r="F78" s="17"/>
      <c r="G78" s="17"/>
      <c r="H78" s="17"/>
      <c r="I78" s="17"/>
      <c r="J78" s="17"/>
      <c r="K78" s="18"/>
    </row>
    <row r="79" spans="2:11" ht="15" thickBot="1" x14ac:dyDescent="0.35">
      <c r="B79" s="24" t="s">
        <v>78</v>
      </c>
      <c r="C79" s="25"/>
      <c r="D79" s="19">
        <v>1352097105.6800001</v>
      </c>
      <c r="E79" s="19">
        <v>911698534.79999995</v>
      </c>
      <c r="F79" s="19"/>
      <c r="G79" s="20">
        <v>2821507.4538399968</v>
      </c>
      <c r="H79" s="20"/>
      <c r="I79" s="19">
        <v>1235524962.9100001</v>
      </c>
      <c r="J79" s="19">
        <v>141886388.44999999</v>
      </c>
      <c r="K79" s="19">
        <v>3644028499.2938399</v>
      </c>
    </row>
    <row r="80" spans="2:11" ht="4.2" customHeight="1" thickTop="1" x14ac:dyDescent="0.3"/>
    <row r="82" spans="4:11" x14ac:dyDescent="0.3">
      <c r="D82" s="21">
        <f>D79-D27</f>
        <v>0</v>
      </c>
      <c r="E82" s="21">
        <f>E79-E27</f>
        <v>0</v>
      </c>
      <c r="F82" s="21"/>
      <c r="G82" s="21">
        <f>G79-G27</f>
        <v>0</v>
      </c>
      <c r="H82" s="21">
        <f>H79-H27</f>
        <v>0</v>
      </c>
      <c r="I82" s="21">
        <f t="shared" ref="I82:K82" si="0">I79-I27</f>
        <v>0</v>
      </c>
      <c r="J82" s="21">
        <f t="shared" si="0"/>
        <v>0</v>
      </c>
      <c r="K82" s="21">
        <f t="shared" si="0"/>
        <v>0</v>
      </c>
    </row>
  </sheetData>
  <mergeCells count="77">
    <mergeCell ref="B14:C14"/>
    <mergeCell ref="B2:B6"/>
    <mergeCell ref="C2:D2"/>
    <mergeCell ref="C3:E3"/>
    <mergeCell ref="C4:K4"/>
    <mergeCell ref="C5:E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" header="0" footer="0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ARMM</vt:lpstr>
      <vt:lpstr>ARMM!Print_Area</vt:lpstr>
      <vt:lpstr>ARMM!Print_Titles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2024-03-01T03:07:23Z</dcterms:created>
  <dcterms:modified xsi:type="dcterms:W3CDTF">2024-03-01T07:43:19Z</dcterms:modified>
</cp:coreProperties>
</file>